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hmankeles.AMASYA\Desktop\"/>
    </mc:Choice>
  </mc:AlternateContent>
  <bookViews>
    <workbookView xWindow="0" yWindow="0" windowWidth="28800" windowHeight="1234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 i="1" l="1"/>
  <c r="I40" i="1"/>
  <c r="I38" i="1"/>
  <c r="I37" i="1"/>
  <c r="I35" i="1"/>
  <c r="I34" i="1"/>
  <c r="I33" i="1"/>
  <c r="I32" i="1"/>
  <c r="I31" i="1"/>
  <c r="I29" i="1"/>
  <c r="I28" i="1"/>
  <c r="I26" i="1"/>
  <c r="I25" i="1"/>
  <c r="I23" i="1"/>
  <c r="I22" i="1"/>
  <c r="I16" i="1"/>
  <c r="I15" i="1"/>
  <c r="I14" i="1"/>
  <c r="I13" i="1"/>
  <c r="I11" i="1"/>
  <c r="I10" i="1"/>
  <c r="I9" i="1"/>
  <c r="I8" i="1"/>
  <c r="I6" i="1"/>
  <c r="I5" i="1"/>
  <c r="I4" i="1"/>
  <c r="I3" i="1"/>
</calcChain>
</file>

<file path=xl/sharedStrings.xml><?xml version="1.0" encoding="utf-8"?>
<sst xmlns="http://schemas.openxmlformats.org/spreadsheetml/2006/main" count="50" uniqueCount="36">
  <si>
    <t xml:space="preserve">2025 YILI ÜCRETE TABİ GELİRLER TARİFESİ SU FİYATLARI </t>
  </si>
  <si>
    <t xml:space="preserve"> 1-Meskenler, Ortak Kullanımlar</t>
  </si>
  <si>
    <t xml:space="preserve">Su Bedeli
</t>
  </si>
  <si>
    <t xml:space="preserve">Su Bedeli
 KDV %1
</t>
  </si>
  <si>
    <t>Atık su</t>
  </si>
  <si>
    <t>Atık su 
KDV %10</t>
  </si>
  <si>
    <t>Ç.T.V.</t>
  </si>
  <si>
    <t xml:space="preserve">Evsel
 Katı Atık
</t>
  </si>
  <si>
    <t>Evsel Katı Atık
KDV %20</t>
  </si>
  <si>
    <t>Toplam
KDV DAHİL</t>
  </si>
  <si>
    <t>a - 0-10 ton arası</t>
  </si>
  <si>
    <t>b -11-20 ton arası</t>
  </si>
  <si>
    <t>c - 21-30 ton arası</t>
  </si>
  <si>
    <t>d -31 ton ve üzeri</t>
  </si>
  <si>
    <t>2-Geçici Meskenler</t>
  </si>
  <si>
    <t>3-Şehit-Gazi-Engelli aileler</t>
  </si>
  <si>
    <t>4-Bağ Evleri ve Akdağ Su Hattı Aboneleri</t>
  </si>
  <si>
    <t>b -21 ton ve üzeri</t>
  </si>
  <si>
    <t>5-Ticarethanler 1 grup ( Bakkal, hırdavatçılar, kunduracılar, terziler, eczaneler ,  bürolar , tuhafiyeler, kırtasiyeler, konfeksiyonlar, elektrik elektronik ve iletişim  tamircileri, muayenehaneler , berberler, kasaplar, küçük köfteciler, zücaciyeler, manavlar, matbaalar, büfeler, fotoğrafçılar,  taksi durakları, elektronik ve beyaz eşya mağazaları , mobilya mağazaları ve kuyumcular ve toptan satış depoları, araba satış galerileri, sanayii sitesi tamircileri)</t>
  </si>
  <si>
    <t>a - 0-20 ton arası</t>
  </si>
  <si>
    <t>b - 21 ton ve üzeri</t>
  </si>
  <si>
    <t>6-Ticarethanler 2. grup(Çiçekçiler, petshop, poliklinikler, dernekler, partiler ve lokaller, kahvehaneler, çay ocakları , pasta haneler, unlu mamul satış yerleri  2. ve 3. sınıf lokantalar çiğ köfteciler , kebapçı, marketler, kurs yerleri, internet kafe , spor salonları ve sahaları ,özel bankalar)</t>
  </si>
  <si>
    <t>7-Ticarethanler 3. grup ( Balıkçılar, çay bahçeleri, 1.sınıf lokantalar, restoranlar, güzellik salonları ve bayan kuaförleri, kuru temizleyiciler çocuk kreş ve yuvaları, özel eğitim merkezleri, kafeterya, turistik oteller, özel okullar, özel hastaneler, Bar, gazino, eğlence yerleri, bilardo, düğün ve toplantı salonları, fırınlar, sinema ve tiyatro salonları, çamaşırhaneler, özel etüt merkezleri, 2.sınıf oteller, tuvaletler, yurtlar, süpermarketler, pansiyonlar ve apartlar ulusal marketler Hamamlar,Oto Yıkama Halı Yıkama)</t>
  </si>
  <si>
    <t>a - 0-50 ton arası</t>
  </si>
  <si>
    <t>b - 51 ton ve üzeri</t>
  </si>
  <si>
    <t>8-İnşaatlar (Kademe farkı olmadan)</t>
  </si>
  <si>
    <t>9-Resmi Daireler, Hastaneler,Yüksek Okul, Fakülte, İlk ve Orta Öğretimler (Kademe farkı olmadan)</t>
  </si>
  <si>
    <t>10-Yeni Sanayi Bölgesi</t>
  </si>
  <si>
    <t>11-Hayır kurumları</t>
  </si>
  <si>
    <t>12-Turizm Belgeli Tesisler</t>
  </si>
  <si>
    <r>
      <t>13-Atıksu Abonelerinden su m</t>
    </r>
    <r>
      <rPr>
        <b/>
        <sz val="12"/>
        <rFont val="Arial Tur"/>
        <charset val="162"/>
      </rPr>
      <t>³</t>
    </r>
    <r>
      <rPr>
        <b/>
        <sz val="12"/>
        <rFont val="Times New Roman"/>
        <family val="1"/>
        <charset val="162"/>
      </rPr>
      <t xml:space="preserve"> başına</t>
    </r>
  </si>
  <si>
    <t>14 - Abonelerde sayaç bakım ücreti olarak ayda bir  </t>
  </si>
  <si>
    <t>a - Meskenlerden</t>
  </si>
  <si>
    <t>b - Ticarethanelerden</t>
  </si>
  <si>
    <t>15 - Abonelerde tesise katılma payı olarak ayda bir alınır </t>
  </si>
  <si>
    <t>Ayrıca KDV Eklenir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</si>
</sst>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Red]&quot;₺&quot;#,##0.00"/>
    <numFmt numFmtId="165" formatCode="_-* #,##0.00\ [$₺-41F]_-;\-* #,##0.00\ [$₺-41F]_-;_-* &quot;-&quot;??\ [$₺-41F]_-;_-@_-"/>
  </numFmts>
  <fonts count="9" x14ac:knownFonts="1">
    <font>
      <sz val="11"/>
      <color theme="1"/>
      <name val="Calibri"/>
      <family val="2"/>
      <charset val="162"/>
      <scheme val="minor"/>
    </font>
    <font>
      <b/>
      <sz val="14"/>
      <color theme="1"/>
      <name val="Calibri"/>
      <family val="2"/>
      <charset val="162"/>
      <scheme val="minor"/>
    </font>
    <font>
      <b/>
      <sz val="12"/>
      <name val="Times New Roman"/>
      <family val="1"/>
      <charset val="162"/>
    </font>
    <font>
      <sz val="12"/>
      <name val="Times New Roman"/>
      <family val="1"/>
      <charset val="162"/>
    </font>
    <font>
      <b/>
      <sz val="12"/>
      <name val="Arial Tur"/>
      <charset val="162"/>
    </font>
    <font>
      <sz val="10"/>
      <name val="Arial Tur"/>
      <charset val="162"/>
    </font>
    <font>
      <b/>
      <sz val="11"/>
      <name val="Times New Roman"/>
      <family val="1"/>
      <charset val="162"/>
    </font>
    <font>
      <sz val="11"/>
      <name val="Times New Roman"/>
      <family val="1"/>
      <charset val="162"/>
    </font>
    <font>
      <b/>
      <i/>
      <sz val="11"/>
      <name val="Times New Roman"/>
      <family val="1"/>
      <charset val="162"/>
    </font>
  </fonts>
  <fills count="2">
    <fill>
      <patternFill patternType="none"/>
    </fill>
    <fill>
      <patternFill patternType="gray125"/>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xf numFmtId="9" fontId="5" fillId="0" borderId="0" applyFont="0" applyFill="0" applyBorder="0" applyAlignment="0" applyProtection="0"/>
  </cellStyleXfs>
  <cellXfs count="33">
    <xf numFmtId="0" fontId="0" fillId="0" borderId="0" xfId="0"/>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3" fillId="0" borderId="4" xfId="0" applyFont="1" applyBorder="1" applyAlignment="1">
      <alignment horizontal="left" vertical="center"/>
    </xf>
    <xf numFmtId="164" fontId="3" fillId="0" borderId="4" xfId="0" applyNumberFormat="1" applyFont="1" applyBorder="1" applyAlignment="1">
      <alignment horizontal="center" vertical="center"/>
    </xf>
    <xf numFmtId="164" fontId="3" fillId="0" borderId="7" xfId="0" applyNumberFormat="1" applyFont="1" applyBorder="1" applyAlignment="1">
      <alignment horizontal="center" vertical="center"/>
    </xf>
    <xf numFmtId="164" fontId="0" fillId="0" borderId="4" xfId="0" applyNumberFormat="1" applyBorder="1" applyAlignment="1">
      <alignment horizont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2"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2" fontId="3" fillId="0" borderId="11" xfId="0" applyNumberFormat="1" applyFont="1" applyBorder="1" applyAlignment="1">
      <alignment horizontal="center" vertical="center"/>
    </xf>
    <xf numFmtId="0" fontId="3"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6" fillId="0" borderId="4" xfId="1" applyFont="1" applyBorder="1" applyAlignment="1">
      <alignment horizontal="left" vertical="center" wrapText="1"/>
    </xf>
    <xf numFmtId="0" fontId="7" fillId="0" borderId="4" xfId="1" applyFont="1" applyBorder="1" applyAlignment="1">
      <alignment horizontal="left" vertical="center" wrapText="1"/>
    </xf>
    <xf numFmtId="0" fontId="7" fillId="0" borderId="7" xfId="1" applyFont="1" applyBorder="1" applyAlignment="1">
      <alignment horizontal="left" vertical="center" wrapText="1"/>
    </xf>
    <xf numFmtId="165" fontId="7" fillId="0" borderId="7" xfId="0" applyNumberFormat="1" applyFont="1" applyBorder="1" applyAlignment="1">
      <alignment horizontal="center" vertical="center" wrapText="1"/>
    </xf>
    <xf numFmtId="165" fontId="7" fillId="0" borderId="9" xfId="0" applyNumberFormat="1" applyFont="1" applyBorder="1" applyAlignment="1">
      <alignment horizontal="center" vertical="center" wrapText="1"/>
    </xf>
    <xf numFmtId="165" fontId="7" fillId="0" borderId="4" xfId="1" applyNumberFormat="1" applyFont="1" applyBorder="1" applyAlignment="1">
      <alignment horizontal="center" vertical="center" wrapText="1"/>
    </xf>
    <xf numFmtId="165" fontId="7" fillId="0" borderId="4" xfId="1" applyNumberFormat="1" applyFont="1" applyBorder="1" applyAlignment="1">
      <alignment horizontal="center" vertical="center" wrapText="1"/>
    </xf>
    <xf numFmtId="9" fontId="7" fillId="0" borderId="4" xfId="2" applyFont="1" applyBorder="1" applyAlignment="1">
      <alignment horizontal="center" vertical="center" wrapText="1"/>
    </xf>
    <xf numFmtId="0" fontId="8" fillId="0" borderId="4" xfId="1" applyFont="1" applyBorder="1" applyAlignment="1">
      <alignment horizontal="left" vertical="center" wrapText="1"/>
    </xf>
  </cellXfs>
  <cellStyles count="3">
    <cellStyle name="Normal" xfId="0" builtinId="0"/>
    <cellStyle name="Normal 4" xfId="1"/>
    <cellStyle name="Yüzd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topLeftCell="A19" zoomScaleNormal="100" workbookViewId="0">
      <selection activeCell="Q34" sqref="Q34"/>
    </sheetView>
  </sheetViews>
  <sheetFormatPr defaultRowHeight="15" x14ac:dyDescent="0.25"/>
  <cols>
    <col min="1" max="1" width="33.28515625" customWidth="1"/>
    <col min="2" max="2" width="10.140625" customWidth="1"/>
    <col min="3" max="3" width="8.42578125" customWidth="1"/>
    <col min="4" max="4" width="9.5703125" customWidth="1"/>
    <col min="5" max="5" width="10.42578125" customWidth="1"/>
    <col min="6" max="6" width="9.85546875" customWidth="1"/>
    <col min="7" max="7" width="9.140625" customWidth="1"/>
    <col min="8" max="8" width="15.42578125" customWidth="1"/>
    <col min="9" max="9" width="12" customWidth="1"/>
  </cols>
  <sheetData>
    <row r="1" spans="1:9" ht="19.5" thickBot="1" x14ac:dyDescent="0.35">
      <c r="B1" s="1" t="s">
        <v>0</v>
      </c>
      <c r="C1" s="2"/>
      <c r="D1" s="2"/>
      <c r="E1" s="2"/>
      <c r="F1" s="2"/>
      <c r="G1" s="2"/>
      <c r="H1" s="2"/>
      <c r="I1" s="3"/>
    </row>
    <row r="2" spans="1:9" ht="30.75" customHeight="1" x14ac:dyDescent="0.25">
      <c r="A2" s="4" t="s">
        <v>1</v>
      </c>
      <c r="B2" s="5" t="s">
        <v>2</v>
      </c>
      <c r="C2" s="5" t="s">
        <v>3</v>
      </c>
      <c r="D2" s="5" t="s">
        <v>4</v>
      </c>
      <c r="E2" s="5" t="s">
        <v>5</v>
      </c>
      <c r="F2" s="6" t="s">
        <v>6</v>
      </c>
      <c r="G2" s="5" t="s">
        <v>7</v>
      </c>
      <c r="H2" s="5" t="s">
        <v>8</v>
      </c>
      <c r="I2" s="5" t="s">
        <v>9</v>
      </c>
    </row>
    <row r="3" spans="1:9" ht="15.75" x14ac:dyDescent="0.25">
      <c r="A3" s="7" t="s">
        <v>10</v>
      </c>
      <c r="B3" s="8">
        <v>14</v>
      </c>
      <c r="C3" s="8">
        <v>0.14000000000000001</v>
      </c>
      <c r="D3" s="8">
        <v>2</v>
      </c>
      <c r="E3" s="9">
        <v>0.2</v>
      </c>
      <c r="F3" s="9">
        <v>1.2</v>
      </c>
      <c r="G3" s="8">
        <v>2</v>
      </c>
      <c r="H3" s="8">
        <v>0.4</v>
      </c>
      <c r="I3" s="10">
        <f>SUM(B3:H3)</f>
        <v>19.939999999999998</v>
      </c>
    </row>
    <row r="4" spans="1:9" ht="15.75" x14ac:dyDescent="0.25">
      <c r="A4" s="7" t="s">
        <v>11</v>
      </c>
      <c r="B4" s="8">
        <v>20</v>
      </c>
      <c r="C4" s="8">
        <v>0.2</v>
      </c>
      <c r="D4" s="8">
        <v>2</v>
      </c>
      <c r="E4" s="9">
        <v>0.2</v>
      </c>
      <c r="F4" s="9">
        <v>1.2</v>
      </c>
      <c r="G4" s="8">
        <v>2</v>
      </c>
      <c r="H4" s="8">
        <v>0.4</v>
      </c>
      <c r="I4" s="10">
        <f>SUM(B4:H4)</f>
        <v>25.999999999999996</v>
      </c>
    </row>
    <row r="5" spans="1:9" ht="15.75" x14ac:dyDescent="0.25">
      <c r="A5" s="7" t="s">
        <v>12</v>
      </c>
      <c r="B5" s="8">
        <v>32</v>
      </c>
      <c r="C5" s="8">
        <v>0.32</v>
      </c>
      <c r="D5" s="8">
        <v>2</v>
      </c>
      <c r="E5" s="9">
        <v>0.2</v>
      </c>
      <c r="F5" s="9">
        <v>1.2</v>
      </c>
      <c r="G5" s="8">
        <v>2</v>
      </c>
      <c r="H5" s="8">
        <v>0.4</v>
      </c>
      <c r="I5" s="10">
        <f>SUM(B5:H5)</f>
        <v>38.120000000000005</v>
      </c>
    </row>
    <row r="6" spans="1:9" ht="15.75" x14ac:dyDescent="0.25">
      <c r="A6" s="7" t="s">
        <v>13</v>
      </c>
      <c r="B6" s="8">
        <v>40</v>
      </c>
      <c r="C6" s="8">
        <v>0.4</v>
      </c>
      <c r="D6" s="8">
        <v>2</v>
      </c>
      <c r="E6" s="9">
        <v>0.2</v>
      </c>
      <c r="F6" s="9">
        <v>1.2</v>
      </c>
      <c r="G6" s="8">
        <v>2</v>
      </c>
      <c r="H6" s="8">
        <v>0.4</v>
      </c>
      <c r="I6" s="10">
        <f>SUM(B6:H6)</f>
        <v>46.2</v>
      </c>
    </row>
    <row r="7" spans="1:9" ht="15.75" x14ac:dyDescent="0.25">
      <c r="A7" s="11" t="s">
        <v>14</v>
      </c>
      <c r="B7" s="12"/>
      <c r="C7" s="12"/>
      <c r="D7" s="12"/>
      <c r="E7" s="12"/>
      <c r="F7" s="12"/>
      <c r="G7" s="12"/>
      <c r="H7" s="12"/>
      <c r="I7" s="13"/>
    </row>
    <row r="8" spans="1:9" ht="15.75" x14ac:dyDescent="0.25">
      <c r="A8" s="7" t="s">
        <v>10</v>
      </c>
      <c r="B8" s="8">
        <v>14</v>
      </c>
      <c r="C8" s="8">
        <v>0.14000000000000001</v>
      </c>
      <c r="D8" s="8">
        <v>2</v>
      </c>
      <c r="E8" s="9">
        <v>0.2</v>
      </c>
      <c r="F8" s="9">
        <v>1.2</v>
      </c>
      <c r="G8" s="8">
        <v>2</v>
      </c>
      <c r="H8" s="8">
        <v>0.4</v>
      </c>
      <c r="I8" s="10">
        <f>SUM(B8:H8)</f>
        <v>19.939999999999998</v>
      </c>
    </row>
    <row r="9" spans="1:9" ht="15.75" x14ac:dyDescent="0.25">
      <c r="A9" s="7" t="s">
        <v>11</v>
      </c>
      <c r="B9" s="8">
        <v>20</v>
      </c>
      <c r="C9" s="8">
        <v>0.2</v>
      </c>
      <c r="D9" s="8">
        <v>2</v>
      </c>
      <c r="E9" s="9">
        <v>0.2</v>
      </c>
      <c r="F9" s="9">
        <v>1.2</v>
      </c>
      <c r="G9" s="8">
        <v>2</v>
      </c>
      <c r="H9" s="8">
        <v>0.4</v>
      </c>
      <c r="I9" s="10">
        <f>SUM(B9:H9)</f>
        <v>25.999999999999996</v>
      </c>
    </row>
    <row r="10" spans="1:9" ht="15.75" x14ac:dyDescent="0.25">
      <c r="A10" s="7" t="s">
        <v>12</v>
      </c>
      <c r="B10" s="8">
        <v>32</v>
      </c>
      <c r="C10" s="8">
        <v>0.32</v>
      </c>
      <c r="D10" s="8">
        <v>2</v>
      </c>
      <c r="E10" s="9">
        <v>0.2</v>
      </c>
      <c r="F10" s="9">
        <v>1.2</v>
      </c>
      <c r="G10" s="8">
        <v>2</v>
      </c>
      <c r="H10" s="8">
        <v>0.4</v>
      </c>
      <c r="I10" s="10">
        <f>SUM(B10:H10)</f>
        <v>38.120000000000005</v>
      </c>
    </row>
    <row r="11" spans="1:9" ht="15.75" x14ac:dyDescent="0.25">
      <c r="A11" s="7" t="s">
        <v>13</v>
      </c>
      <c r="B11" s="8">
        <v>40</v>
      </c>
      <c r="C11" s="8">
        <v>0.4</v>
      </c>
      <c r="D11" s="8">
        <v>2</v>
      </c>
      <c r="E11" s="9">
        <v>0.2</v>
      </c>
      <c r="F11" s="9">
        <v>1.2</v>
      </c>
      <c r="G11" s="8">
        <v>2</v>
      </c>
      <c r="H11" s="8">
        <v>0.4</v>
      </c>
      <c r="I11" s="10">
        <f>SUM(B11:H11)</f>
        <v>46.2</v>
      </c>
    </row>
    <row r="12" spans="1:9" ht="15.75" x14ac:dyDescent="0.25">
      <c r="A12" s="11" t="s">
        <v>15</v>
      </c>
      <c r="B12" s="12"/>
      <c r="C12" s="12"/>
      <c r="D12" s="12"/>
      <c r="E12" s="12"/>
      <c r="F12" s="12"/>
      <c r="G12" s="12"/>
      <c r="H12" s="12"/>
      <c r="I12" s="13"/>
    </row>
    <row r="13" spans="1:9" ht="15.75" x14ac:dyDescent="0.25">
      <c r="A13" s="7" t="s">
        <v>10</v>
      </c>
      <c r="B13" s="8">
        <v>7</v>
      </c>
      <c r="C13" s="8">
        <v>7.0000000000000007E-2</v>
      </c>
      <c r="D13" s="8">
        <v>2</v>
      </c>
      <c r="E13" s="9">
        <v>0.2</v>
      </c>
      <c r="F13" s="9">
        <v>1.2</v>
      </c>
      <c r="G13" s="8">
        <v>2</v>
      </c>
      <c r="H13" s="8">
        <v>0.4</v>
      </c>
      <c r="I13" s="8">
        <f>SUM(B13:H13)</f>
        <v>12.87</v>
      </c>
    </row>
    <row r="14" spans="1:9" ht="15.75" x14ac:dyDescent="0.25">
      <c r="A14" s="7" t="s">
        <v>11</v>
      </c>
      <c r="B14" s="8">
        <v>10</v>
      </c>
      <c r="C14" s="8">
        <v>0.1</v>
      </c>
      <c r="D14" s="8">
        <v>2</v>
      </c>
      <c r="E14" s="9">
        <v>0.2</v>
      </c>
      <c r="F14" s="9">
        <v>1.2</v>
      </c>
      <c r="G14" s="8">
        <v>2</v>
      </c>
      <c r="H14" s="8">
        <v>0.4</v>
      </c>
      <c r="I14" s="8">
        <f>SUM(B14:H14)</f>
        <v>15.899999999999999</v>
      </c>
    </row>
    <row r="15" spans="1:9" ht="15.75" x14ac:dyDescent="0.25">
      <c r="A15" s="7" t="s">
        <v>12</v>
      </c>
      <c r="B15" s="8">
        <v>16</v>
      </c>
      <c r="C15" s="8">
        <v>0.16</v>
      </c>
      <c r="D15" s="8">
        <v>2</v>
      </c>
      <c r="E15" s="9">
        <v>0.2</v>
      </c>
      <c r="F15" s="9">
        <v>1.2</v>
      </c>
      <c r="G15" s="8">
        <v>2</v>
      </c>
      <c r="H15" s="8">
        <v>0.4</v>
      </c>
      <c r="I15" s="8">
        <f>SUM(B15:H15)</f>
        <v>21.959999999999997</v>
      </c>
    </row>
    <row r="16" spans="1:9" ht="15.75" x14ac:dyDescent="0.25">
      <c r="A16" s="7" t="s">
        <v>13</v>
      </c>
      <c r="B16" s="8">
        <v>20</v>
      </c>
      <c r="C16" s="8">
        <v>0.2</v>
      </c>
      <c r="D16" s="8">
        <v>2</v>
      </c>
      <c r="E16" s="9">
        <v>0.2</v>
      </c>
      <c r="F16" s="9">
        <v>1.2</v>
      </c>
      <c r="G16" s="8">
        <v>2</v>
      </c>
      <c r="H16" s="8">
        <v>0.4</v>
      </c>
      <c r="I16" s="8">
        <f>SUM(B16:H16)</f>
        <v>25.999999999999996</v>
      </c>
    </row>
    <row r="17" spans="1:9" ht="15.75" x14ac:dyDescent="0.25">
      <c r="A17" s="14" t="s">
        <v>16</v>
      </c>
      <c r="B17" s="15"/>
      <c r="C17" s="15"/>
      <c r="D17" s="15"/>
      <c r="E17" s="15"/>
      <c r="F17" s="16"/>
      <c r="G17" s="15"/>
      <c r="H17" s="15"/>
      <c r="I17" s="17"/>
    </row>
    <row r="18" spans="1:9" ht="15.75" x14ac:dyDescent="0.25">
      <c r="A18" s="18" t="s">
        <v>10</v>
      </c>
      <c r="B18" s="8">
        <v>14</v>
      </c>
      <c r="C18" s="8">
        <v>0.14000000000000001</v>
      </c>
      <c r="D18" s="8"/>
      <c r="E18" s="8"/>
      <c r="F18" s="8"/>
      <c r="G18" s="8"/>
      <c r="H18" s="8"/>
      <c r="I18" s="8">
        <v>14.14</v>
      </c>
    </row>
    <row r="19" spans="1:9" ht="15.75" x14ac:dyDescent="0.25">
      <c r="A19" s="18" t="s">
        <v>11</v>
      </c>
      <c r="B19" s="8">
        <v>30</v>
      </c>
      <c r="C19" s="8">
        <v>0.3</v>
      </c>
      <c r="D19" s="8"/>
      <c r="E19" s="8"/>
      <c r="F19" s="8"/>
      <c r="G19" s="8"/>
      <c r="H19" s="8"/>
      <c r="I19" s="8">
        <v>30.3</v>
      </c>
    </row>
    <row r="20" spans="1:9" ht="15.75" x14ac:dyDescent="0.25">
      <c r="A20" s="18" t="s">
        <v>17</v>
      </c>
      <c r="B20" s="8">
        <v>100</v>
      </c>
      <c r="C20" s="8">
        <v>1</v>
      </c>
      <c r="D20" s="8"/>
      <c r="E20" s="8"/>
      <c r="F20" s="8"/>
      <c r="G20" s="8"/>
      <c r="H20" s="8"/>
      <c r="I20" s="8">
        <v>101</v>
      </c>
    </row>
    <row r="21" spans="1:9" ht="65.25" customHeight="1" x14ac:dyDescent="0.25">
      <c r="A21" s="19" t="s">
        <v>18</v>
      </c>
      <c r="B21" s="20"/>
      <c r="C21" s="20"/>
      <c r="D21" s="20"/>
      <c r="E21" s="20"/>
      <c r="F21" s="20"/>
      <c r="G21" s="20"/>
      <c r="H21" s="20"/>
      <c r="I21" s="21"/>
    </row>
    <row r="22" spans="1:9" ht="15.75" x14ac:dyDescent="0.25">
      <c r="A22" s="7" t="s">
        <v>19</v>
      </c>
      <c r="B22" s="8">
        <v>20</v>
      </c>
      <c r="C22" s="8">
        <v>0.2</v>
      </c>
      <c r="D22" s="8">
        <v>3</v>
      </c>
      <c r="E22" s="9">
        <v>0.3</v>
      </c>
      <c r="F22" s="9"/>
      <c r="G22" s="8"/>
      <c r="H22" s="8"/>
      <c r="I22" s="9">
        <f>SUM(B22:H22)</f>
        <v>23.5</v>
      </c>
    </row>
    <row r="23" spans="1:9" ht="15.75" x14ac:dyDescent="0.25">
      <c r="A23" s="7" t="s">
        <v>20</v>
      </c>
      <c r="B23" s="8">
        <v>30</v>
      </c>
      <c r="C23" s="8">
        <v>0.3</v>
      </c>
      <c r="D23" s="8">
        <v>3</v>
      </c>
      <c r="E23" s="9">
        <v>0.3</v>
      </c>
      <c r="F23" s="9"/>
      <c r="G23" s="8"/>
      <c r="H23" s="8"/>
      <c r="I23" s="9">
        <f>SUM(B23:H23)</f>
        <v>33.599999999999994</v>
      </c>
    </row>
    <row r="24" spans="1:9" ht="52.5" customHeight="1" x14ac:dyDescent="0.25">
      <c r="A24" s="19" t="s">
        <v>21</v>
      </c>
      <c r="B24" s="22"/>
      <c r="C24" s="22"/>
      <c r="D24" s="22"/>
      <c r="E24" s="22"/>
      <c r="F24" s="22"/>
      <c r="G24" s="22"/>
      <c r="H24" s="22"/>
      <c r="I24" s="23"/>
    </row>
    <row r="25" spans="1:9" ht="15.75" x14ac:dyDescent="0.25">
      <c r="A25" s="7" t="s">
        <v>19</v>
      </c>
      <c r="B25" s="8">
        <v>20</v>
      </c>
      <c r="C25" s="8">
        <v>0.2</v>
      </c>
      <c r="D25" s="8">
        <v>3</v>
      </c>
      <c r="E25" s="9">
        <v>0.3</v>
      </c>
      <c r="F25" s="9"/>
      <c r="G25" s="8"/>
      <c r="H25" s="8"/>
      <c r="I25" s="8">
        <f>SUM(B25:H25)</f>
        <v>23.5</v>
      </c>
    </row>
    <row r="26" spans="1:9" ht="15.75" x14ac:dyDescent="0.25">
      <c r="A26" s="7" t="s">
        <v>17</v>
      </c>
      <c r="B26" s="8">
        <v>30</v>
      </c>
      <c r="C26" s="8">
        <v>0.3</v>
      </c>
      <c r="D26" s="8">
        <v>3</v>
      </c>
      <c r="E26" s="9">
        <v>0.3</v>
      </c>
      <c r="F26" s="9"/>
      <c r="G26" s="8"/>
      <c r="H26" s="8"/>
      <c r="I26" s="8">
        <f>SUM(B26:H26)</f>
        <v>33.599999999999994</v>
      </c>
    </row>
    <row r="27" spans="1:9" ht="78.75" customHeight="1" x14ac:dyDescent="0.25">
      <c r="A27" s="19" t="s">
        <v>22</v>
      </c>
      <c r="B27" s="22"/>
      <c r="C27" s="22"/>
      <c r="D27" s="22"/>
      <c r="E27" s="22"/>
      <c r="F27" s="22"/>
      <c r="G27" s="22"/>
      <c r="H27" s="22"/>
      <c r="I27" s="23"/>
    </row>
    <row r="28" spans="1:9" ht="15.75" x14ac:dyDescent="0.25">
      <c r="A28" s="7" t="s">
        <v>23</v>
      </c>
      <c r="B28" s="8">
        <v>30</v>
      </c>
      <c r="C28" s="8">
        <v>0.3</v>
      </c>
      <c r="D28" s="8">
        <v>3</v>
      </c>
      <c r="E28" s="9">
        <v>0.3</v>
      </c>
      <c r="F28" s="9"/>
      <c r="G28" s="8"/>
      <c r="H28" s="8"/>
      <c r="I28" s="8">
        <f>SUM(B28:H28)</f>
        <v>33.599999999999994</v>
      </c>
    </row>
    <row r="29" spans="1:9" ht="15.75" x14ac:dyDescent="0.25">
      <c r="A29" s="7" t="s">
        <v>24</v>
      </c>
      <c r="B29" s="8">
        <v>45</v>
      </c>
      <c r="C29" s="8">
        <v>0.45</v>
      </c>
      <c r="D29" s="8">
        <v>3</v>
      </c>
      <c r="E29" s="9">
        <v>0.3</v>
      </c>
      <c r="F29" s="9"/>
      <c r="G29" s="8"/>
      <c r="H29" s="8"/>
      <c r="I29" s="8">
        <f>SUM(B29:H29)</f>
        <v>48.75</v>
      </c>
    </row>
    <row r="30" spans="1:9" ht="15.75" x14ac:dyDescent="0.25">
      <c r="A30" s="4" t="s">
        <v>25</v>
      </c>
      <c r="B30" s="8">
        <v>50</v>
      </c>
      <c r="C30" s="8">
        <v>0.5</v>
      </c>
      <c r="D30" s="8"/>
      <c r="E30" s="9"/>
      <c r="F30" s="9"/>
      <c r="G30" s="8"/>
      <c r="H30" s="8"/>
      <c r="I30" s="8">
        <v>50.5</v>
      </c>
    </row>
    <row r="31" spans="1:9" ht="63" customHeight="1" x14ac:dyDescent="0.25">
      <c r="A31" s="4" t="s">
        <v>26</v>
      </c>
      <c r="B31" s="8">
        <v>21</v>
      </c>
      <c r="C31" s="8">
        <v>0.21</v>
      </c>
      <c r="D31" s="8">
        <v>3</v>
      </c>
      <c r="E31" s="9">
        <v>0.3</v>
      </c>
      <c r="F31" s="9"/>
      <c r="G31" s="8"/>
      <c r="H31" s="8"/>
      <c r="I31" s="8">
        <f>SUM(B31:H31)</f>
        <v>24.51</v>
      </c>
    </row>
    <row r="32" spans="1:9" ht="15.75" x14ac:dyDescent="0.25">
      <c r="A32" s="14" t="s">
        <v>27</v>
      </c>
      <c r="B32" s="8">
        <v>8</v>
      </c>
      <c r="C32" s="8">
        <v>0.08</v>
      </c>
      <c r="D32" s="8"/>
      <c r="E32" s="9"/>
      <c r="F32" s="9"/>
      <c r="G32" s="8"/>
      <c r="H32" s="8"/>
      <c r="I32" s="8">
        <f>SUM(B32:H32)</f>
        <v>8.08</v>
      </c>
    </row>
    <row r="33" spans="1:9" ht="15.75" x14ac:dyDescent="0.25">
      <c r="A33" s="14" t="s">
        <v>28</v>
      </c>
      <c r="B33" s="8">
        <v>15</v>
      </c>
      <c r="C33" s="8">
        <v>0.15</v>
      </c>
      <c r="D33" s="8">
        <v>2</v>
      </c>
      <c r="E33" s="9">
        <v>0.2</v>
      </c>
      <c r="F33" s="9"/>
      <c r="G33" s="8"/>
      <c r="H33" s="8"/>
      <c r="I33" s="8">
        <f>SUM(B33:H33)</f>
        <v>17.349999999999998</v>
      </c>
    </row>
    <row r="34" spans="1:9" ht="15.75" x14ac:dyDescent="0.25">
      <c r="A34" s="4" t="s">
        <v>29</v>
      </c>
      <c r="B34" s="8">
        <v>21</v>
      </c>
      <c r="C34" s="8">
        <v>0.21</v>
      </c>
      <c r="D34" s="8">
        <v>3</v>
      </c>
      <c r="E34" s="9">
        <v>0.3</v>
      </c>
      <c r="F34" s="9"/>
      <c r="G34" s="8"/>
      <c r="H34" s="8"/>
      <c r="I34" s="8">
        <f>SUM(B34:H34)</f>
        <v>24.51</v>
      </c>
    </row>
    <row r="35" spans="1:9" ht="15.75" x14ac:dyDescent="0.25">
      <c r="A35" s="14" t="s">
        <v>30</v>
      </c>
      <c r="B35" s="8"/>
      <c r="C35" s="8"/>
      <c r="D35" s="8">
        <v>14</v>
      </c>
      <c r="E35" s="9">
        <v>0.14000000000000001</v>
      </c>
      <c r="F35" s="9"/>
      <c r="G35" s="8"/>
      <c r="H35" s="8"/>
      <c r="I35" s="8">
        <f>SUM(D35:H35)</f>
        <v>14.14</v>
      </c>
    </row>
    <row r="36" spans="1:9" x14ac:dyDescent="0.25">
      <c r="A36" s="24" t="s">
        <v>31</v>
      </c>
      <c r="B36" s="24"/>
      <c r="C36" s="24"/>
      <c r="D36" s="24"/>
      <c r="E36" s="24"/>
      <c r="F36" s="24"/>
      <c r="G36" s="24"/>
      <c r="H36" s="24"/>
      <c r="I36" s="24"/>
    </row>
    <row r="37" spans="1:9" x14ac:dyDescent="0.25">
      <c r="A37" s="25" t="s">
        <v>32</v>
      </c>
      <c r="B37" s="26"/>
      <c r="C37" s="27"/>
      <c r="D37" s="28"/>
      <c r="E37" s="29"/>
      <c r="F37" s="29"/>
      <c r="G37" s="29"/>
      <c r="H37" s="30">
        <v>2</v>
      </c>
      <c r="I37" s="31" t="e">
        <f>(E37-C37)/C37</f>
        <v>#DIV/0!</v>
      </c>
    </row>
    <row r="38" spans="1:9" x14ac:dyDescent="0.25">
      <c r="A38" s="25" t="s">
        <v>33</v>
      </c>
      <c r="B38" s="26"/>
      <c r="C38" s="27"/>
      <c r="D38" s="28"/>
      <c r="E38" s="29"/>
      <c r="F38" s="29"/>
      <c r="G38" s="29"/>
      <c r="H38" s="30">
        <v>4</v>
      </c>
      <c r="I38" s="31" t="e">
        <f>(E38-C38)/C38</f>
        <v>#DIV/0!</v>
      </c>
    </row>
    <row r="39" spans="1:9" x14ac:dyDescent="0.25">
      <c r="A39" s="24" t="s">
        <v>34</v>
      </c>
      <c r="B39" s="24"/>
      <c r="C39" s="24"/>
      <c r="D39" s="24"/>
      <c r="E39" s="24"/>
      <c r="F39" s="24"/>
      <c r="G39" s="24"/>
      <c r="H39" s="24"/>
      <c r="I39" s="24"/>
    </row>
    <row r="40" spans="1:9" x14ac:dyDescent="0.25">
      <c r="A40" s="25" t="s">
        <v>32</v>
      </c>
      <c r="B40" s="26"/>
      <c r="C40" s="27"/>
      <c r="D40" s="28"/>
      <c r="E40" s="29"/>
      <c r="F40" s="29"/>
      <c r="G40" s="29"/>
      <c r="H40" s="30">
        <v>3</v>
      </c>
      <c r="I40" s="31" t="e">
        <f>(E40-C40)/C40</f>
        <v>#DIV/0!</v>
      </c>
    </row>
    <row r="41" spans="1:9" x14ac:dyDescent="0.25">
      <c r="A41" s="25" t="s">
        <v>33</v>
      </c>
      <c r="B41" s="26"/>
      <c r="C41" s="27"/>
      <c r="D41" s="28"/>
      <c r="E41" s="29"/>
      <c r="F41" s="29"/>
      <c r="G41" s="29"/>
      <c r="H41" s="30">
        <v>3</v>
      </c>
      <c r="I41" s="31" t="e">
        <f>(E41-C41)/C41</f>
        <v>#DIV/0!</v>
      </c>
    </row>
    <row r="42" spans="1:9" x14ac:dyDescent="0.25">
      <c r="A42" s="32" t="s">
        <v>35</v>
      </c>
      <c r="B42" s="32"/>
      <c r="C42" s="32"/>
      <c r="D42" s="32"/>
      <c r="E42" s="32"/>
      <c r="F42" s="32"/>
      <c r="G42" s="32"/>
      <c r="H42" s="32"/>
      <c r="I42" s="32"/>
    </row>
  </sheetData>
  <mergeCells count="17">
    <mergeCell ref="C40:D40"/>
    <mergeCell ref="E40:G40"/>
    <mergeCell ref="C41:D41"/>
    <mergeCell ref="E41:G41"/>
    <mergeCell ref="A42:I42"/>
    <mergeCell ref="A36:I36"/>
    <mergeCell ref="C37:D37"/>
    <mergeCell ref="E37:G37"/>
    <mergeCell ref="C38:D38"/>
    <mergeCell ref="E38:G38"/>
    <mergeCell ref="A39:I39"/>
    <mergeCell ref="B1:I1"/>
    <mergeCell ref="A7:I7"/>
    <mergeCell ref="A12:I12"/>
    <mergeCell ref="A21:I21"/>
    <mergeCell ref="A24:I24"/>
    <mergeCell ref="A27:I27"/>
  </mergeCells>
  <pageMargins left="0" right="0" top="0" bottom="0"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NouS/TncTR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Rahman KELEŞ</dc:creator>
  <cp:lastModifiedBy>Ahmet Rahman KELEŞ</cp:lastModifiedBy>
  <cp:lastPrinted>2024-12-31T15:00:53Z</cp:lastPrinted>
  <dcterms:created xsi:type="dcterms:W3CDTF">2024-12-31T14:56:18Z</dcterms:created>
  <dcterms:modified xsi:type="dcterms:W3CDTF">2024-12-31T15:01:17Z</dcterms:modified>
</cp:coreProperties>
</file>